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24" windowWidth="1941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F146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G89"/>
  <c r="F89"/>
  <c r="B81"/>
  <c r="A81"/>
  <c r="L80"/>
  <c r="J80"/>
  <c r="I80"/>
  <c r="H80"/>
  <c r="G80"/>
  <c r="F80"/>
  <c r="B71"/>
  <c r="A71"/>
  <c r="L70"/>
  <c r="L81" s="1"/>
  <c r="J70"/>
  <c r="I70"/>
  <c r="I81" s="1"/>
  <c r="H70"/>
  <c r="G70"/>
  <c r="F70"/>
  <c r="B62"/>
  <c r="A62"/>
  <c r="L61"/>
  <c r="J61"/>
  <c r="I61"/>
  <c r="H61"/>
  <c r="G61"/>
  <c r="F61"/>
  <c r="B52"/>
  <c r="A52"/>
  <c r="L51"/>
  <c r="L62" s="1"/>
  <c r="J5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I195" l="1"/>
  <c r="J195"/>
  <c r="H195"/>
  <c r="G195"/>
  <c r="J176"/>
  <c r="I176"/>
  <c r="H176"/>
  <c r="G176"/>
  <c r="F176"/>
  <c r="I157"/>
  <c r="J157"/>
  <c r="H157"/>
  <c r="G157"/>
  <c r="F157"/>
  <c r="J138"/>
  <c r="H138"/>
  <c r="G138"/>
  <c r="F138"/>
  <c r="J119"/>
  <c r="H119"/>
  <c r="G119"/>
  <c r="F119"/>
  <c r="J100"/>
  <c r="H100"/>
  <c r="G100"/>
  <c r="F100"/>
  <c r="J81"/>
  <c r="H81"/>
  <c r="G81"/>
  <c r="F81"/>
  <c r="J62"/>
  <c r="H62"/>
  <c r="G62"/>
  <c r="F62"/>
  <c r="F43"/>
  <c r="J43"/>
  <c r="I43"/>
  <c r="H43"/>
  <c r="G43"/>
  <c r="I24"/>
  <c r="J24"/>
  <c r="H24"/>
  <c r="G24"/>
  <c r="F24"/>
  <c r="I196" l="1"/>
  <c r="G196"/>
  <c r="H196"/>
  <c r="J196"/>
  <c r="F196"/>
</calcChain>
</file>

<file path=xl/sharedStrings.xml><?xml version="1.0" encoding="utf-8"?>
<sst xmlns="http://schemas.openxmlformats.org/spreadsheetml/2006/main" count="227" uniqueCount="64">
  <si>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</si>
  <si>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</si>
  <si>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</si>
  <si>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</si>
  <si>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</si>
  <si>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</si>
  <si>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</si>
  <si>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</si>
  <si>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</si>
  <si>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</si>
  <si>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</si>
  <si>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</si>
  <si>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</si>
  <si>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</si>
  <si>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</si>
  <si>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</si>
  <si>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</si>
  <si>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</si>
  <si>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</si>
  <si>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</si>
  <si>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</si>
  <si>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</si>
  <si>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</si>
  <si>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</si>
  <si>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</si>
  <si>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</si>
  <si>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</si>
  <si>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</si>
  <si>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</si>
  <si>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</si>
  <si>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</si>
  <si>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</si>
  <si>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</si>
  <si>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</si>
  <si>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</si>
  <si>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</si>
  <si>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</si>
  <si>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</si>
  <si>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</si>
  <si>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</si>
  <si>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Бондарева О.В.</t>
  </si>
  <si>
    <t>МКОУ "Введенская СОШ №2"</t>
  </si>
  <si>
    <t>Гуляш из говядины</t>
  </si>
  <si>
    <t>Каша гречневая</t>
  </si>
  <si>
    <t>Напиток из шиповника</t>
  </si>
  <si>
    <t>Хлеб</t>
  </si>
  <si>
    <t>Рагу овощное (грудка)</t>
  </si>
  <si>
    <t>Компот из сухофруктов</t>
  </si>
  <si>
    <t>80/150</t>
  </si>
  <si>
    <t>Макароны</t>
  </si>
  <si>
    <t>Рыба припущенная</t>
  </si>
  <si>
    <t>Кисель</t>
  </si>
  <si>
    <t>Птица запеченная</t>
  </si>
  <si>
    <t>Рис отварной</t>
  </si>
  <si>
    <t>Котлета из птицы</t>
  </si>
  <si>
    <t>Гороховое пюре</t>
  </si>
  <si>
    <t>Плов из птицы</t>
  </si>
  <si>
    <t>Картофельное пюре</t>
  </si>
  <si>
    <t>Компот из кураги</t>
  </si>
  <si>
    <t>Котлета, соус</t>
  </si>
  <si>
    <t>Капуста тушеная</t>
  </si>
  <si>
    <t>Птица тушеная</t>
  </si>
  <si>
    <t>Чай</t>
  </si>
  <si>
    <t>75/75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</si>
</sst>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ColWidth="9.21875" defaultRowHeight="13.2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7.399999999999999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 t="s">
        <v>42</v>
      </c>
      <c r="F16" s="43">
        <v>100</v>
      </c>
      <c r="G16" s="43">
        <v>15.7</v>
      </c>
      <c r="H16" s="43">
        <v>18.05</v>
      </c>
      <c r="I16" s="43">
        <v>3.28</v>
      </c>
      <c r="J16" s="43">
        <v>238.38</v>
      </c>
      <c r="K16" s="44">
        <v>246</v>
      </c>
      <c r="L16" s="43"/>
    </row>
    <row r="17" spans="1:12" ht="14.4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7.64</v>
      </c>
      <c r="H17" s="43">
        <v>2</v>
      </c>
      <c r="I17" s="43">
        <v>34.6</v>
      </c>
      <c r="J17" s="43">
        <v>186.65</v>
      </c>
      <c r="K17" s="44">
        <v>679</v>
      </c>
      <c r="L17" s="43"/>
    </row>
    <row r="18" spans="1:12" ht="14.4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0.68</v>
      </c>
      <c r="H18" s="43">
        <v>0.28000000000000003</v>
      </c>
      <c r="I18" s="43">
        <v>24.63</v>
      </c>
      <c r="J18" s="43">
        <v>116.4</v>
      </c>
      <c r="K18" s="44">
        <v>256</v>
      </c>
      <c r="L18" s="43"/>
    </row>
    <row r="19" spans="1:12" ht="14.4">
      <c r="A19" s="23"/>
      <c r="B19" s="15"/>
      <c r="C19" s="11"/>
      <c r="D19" s="7" t="s">
        <v>31</v>
      </c>
      <c r="E19" s="42" t="s">
        <v>45</v>
      </c>
      <c r="F19" s="43">
        <v>60</v>
      </c>
      <c r="G19" s="43">
        <v>1.58</v>
      </c>
      <c r="H19" s="43">
        <v>0.2</v>
      </c>
      <c r="I19" s="43">
        <v>9.66</v>
      </c>
      <c r="J19" s="43">
        <v>47</v>
      </c>
      <c r="K19" s="44">
        <v>1</v>
      </c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510</v>
      </c>
      <c r="G23" s="19">
        <f t="shared" ref="G23:J23" si="2">SUM(G14:G22)</f>
        <v>25.6</v>
      </c>
      <c r="H23" s="19">
        <f t="shared" si="2"/>
        <v>20.53</v>
      </c>
      <c r="I23" s="19">
        <f t="shared" si="2"/>
        <v>72.17</v>
      </c>
      <c r="J23" s="19">
        <f t="shared" si="2"/>
        <v>588.42999999999995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510</v>
      </c>
      <c r="G24" s="32">
        <f t="shared" ref="G24:J24" si="4">G13+G23</f>
        <v>25.6</v>
      </c>
      <c r="H24" s="32">
        <f t="shared" si="4"/>
        <v>20.53</v>
      </c>
      <c r="I24" s="32">
        <f t="shared" si="4"/>
        <v>72.17</v>
      </c>
      <c r="J24" s="32">
        <f t="shared" si="4"/>
        <v>588.42999999999995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 t="s">
        <v>46</v>
      </c>
      <c r="F35" s="43" t="s">
        <v>48</v>
      </c>
      <c r="G35" s="43">
        <v>23.41</v>
      </c>
      <c r="H35" s="43">
        <v>22.3</v>
      </c>
      <c r="I35" s="43">
        <v>20.64</v>
      </c>
      <c r="J35" s="43">
        <v>378.76</v>
      </c>
      <c r="K35" s="44">
        <v>642</v>
      </c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 t="s">
        <v>47</v>
      </c>
      <c r="F37" s="43">
        <v>200</v>
      </c>
      <c r="G37" s="43">
        <v>0.56000000000000005</v>
      </c>
      <c r="H37" s="43">
        <v>0</v>
      </c>
      <c r="I37" s="43">
        <v>30.22</v>
      </c>
      <c r="J37" s="43">
        <v>123.06</v>
      </c>
      <c r="K37" s="44">
        <v>868</v>
      </c>
      <c r="L37" s="43"/>
    </row>
    <row r="38" spans="1:12" ht="14.4">
      <c r="A38" s="14"/>
      <c r="B38" s="15"/>
      <c r="C38" s="11"/>
      <c r="D38" s="7" t="s">
        <v>31</v>
      </c>
      <c r="E38" s="42" t="s">
        <v>45</v>
      </c>
      <c r="F38" s="43">
        <v>60</v>
      </c>
      <c r="G38" s="43">
        <v>1.58</v>
      </c>
      <c r="H38" s="43">
        <v>0.2</v>
      </c>
      <c r="I38" s="43">
        <v>9.66</v>
      </c>
      <c r="J38" s="43">
        <v>47</v>
      </c>
      <c r="K38" s="44">
        <v>1</v>
      </c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260</v>
      </c>
      <c r="G42" s="19">
        <f t="shared" ref="G42" si="10">SUM(G33:G41)</f>
        <v>25.549999999999997</v>
      </c>
      <c r="H42" s="19">
        <f t="shared" ref="H42" si="11">SUM(H33:H41)</f>
        <v>22.5</v>
      </c>
      <c r="I42" s="19">
        <f t="shared" ref="I42" si="12">SUM(I33:I41)</f>
        <v>60.519999999999996</v>
      </c>
      <c r="J42" s="19">
        <f t="shared" ref="J42:L42" si="13">SUM(J33:J41)</f>
        <v>548.81999999999994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260</v>
      </c>
      <c r="G43" s="32">
        <f t="shared" ref="G43" si="14">G32+G42</f>
        <v>25.549999999999997</v>
      </c>
      <c r="H43" s="32">
        <f t="shared" ref="H43" si="15">H32+H42</f>
        <v>22.5</v>
      </c>
      <c r="I43" s="32">
        <f t="shared" ref="I43" si="16">I32+I42</f>
        <v>60.519999999999996</v>
      </c>
      <c r="J43" s="32">
        <f t="shared" ref="J43:L43" si="17">J32+J42</f>
        <v>548.81999999999994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 t="s">
        <v>50</v>
      </c>
      <c r="F54" s="43">
        <v>80</v>
      </c>
      <c r="G54" s="43">
        <v>10.16</v>
      </c>
      <c r="H54" s="43">
        <v>2.08</v>
      </c>
      <c r="I54" s="43">
        <v>1.91</v>
      </c>
      <c r="J54" s="43">
        <v>67.39</v>
      </c>
      <c r="K54" s="44">
        <v>227</v>
      </c>
      <c r="L54" s="43"/>
    </row>
    <row r="55" spans="1:12" ht="14.4">
      <c r="A55" s="23"/>
      <c r="B55" s="15"/>
      <c r="C55" s="11"/>
      <c r="D55" s="7" t="s">
        <v>29</v>
      </c>
      <c r="E55" s="42" t="s">
        <v>49</v>
      </c>
      <c r="F55" s="43">
        <v>150</v>
      </c>
      <c r="G55" s="43">
        <v>5.88</v>
      </c>
      <c r="H55" s="43">
        <v>0.84</v>
      </c>
      <c r="I55" s="43">
        <v>35.9</v>
      </c>
      <c r="J55" s="43">
        <v>175</v>
      </c>
      <c r="K55" s="44">
        <v>202</v>
      </c>
      <c r="L55" s="43"/>
    </row>
    <row r="56" spans="1:12" ht="14.4">
      <c r="A56" s="23"/>
      <c r="B56" s="15"/>
      <c r="C56" s="11"/>
      <c r="D56" s="7" t="s">
        <v>30</v>
      </c>
      <c r="E56" s="42" t="s">
        <v>51</v>
      </c>
      <c r="F56" s="43">
        <v>200</v>
      </c>
      <c r="G56" s="43">
        <v>0.1</v>
      </c>
      <c r="H56" s="43">
        <v>0</v>
      </c>
      <c r="I56" s="43">
        <v>30.79</v>
      </c>
      <c r="J56" s="43">
        <v>121.02</v>
      </c>
      <c r="K56" s="44">
        <v>411</v>
      </c>
      <c r="L56" s="43"/>
    </row>
    <row r="57" spans="1:12" ht="14.4">
      <c r="A57" s="23"/>
      <c r="B57" s="15"/>
      <c r="C57" s="11"/>
      <c r="D57" s="7" t="s">
        <v>31</v>
      </c>
      <c r="E57" s="42" t="s">
        <v>45</v>
      </c>
      <c r="F57" s="43">
        <v>60</v>
      </c>
      <c r="G57" s="43">
        <v>1.58</v>
      </c>
      <c r="H57" s="43">
        <v>0.2</v>
      </c>
      <c r="I57" s="43">
        <v>9.66</v>
      </c>
      <c r="J57" s="43">
        <v>47</v>
      </c>
      <c r="K57" s="44">
        <v>1</v>
      </c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490</v>
      </c>
      <c r="G61" s="19">
        <f t="shared" ref="G61" si="22">SUM(G52:G60)</f>
        <v>17.72</v>
      </c>
      <c r="H61" s="19">
        <f t="shared" ref="H61" si="23">SUM(H52:H60)</f>
        <v>3.12</v>
      </c>
      <c r="I61" s="19">
        <f t="shared" ref="I61" si="24">SUM(I52:I60)</f>
        <v>78.259999999999991</v>
      </c>
      <c r="J61" s="19">
        <f t="shared" ref="J61:L61" si="25">SUM(J52:J60)</f>
        <v>410.40999999999997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490</v>
      </c>
      <c r="G62" s="32">
        <f t="shared" ref="G62" si="26">G51+G61</f>
        <v>17.72</v>
      </c>
      <c r="H62" s="32">
        <f t="shared" ref="H62" si="27">H51+H61</f>
        <v>3.12</v>
      </c>
      <c r="I62" s="32">
        <f t="shared" ref="I62" si="28">I51+I61</f>
        <v>78.259999999999991</v>
      </c>
      <c r="J62" s="32">
        <f t="shared" ref="J62:L62" si="29">J51+J61</f>
        <v>410.40999999999997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 t="s">
        <v>52</v>
      </c>
      <c r="F73" s="43">
        <v>80</v>
      </c>
      <c r="G73" s="43">
        <v>18.739999999999998</v>
      </c>
      <c r="H73" s="43">
        <v>23.29</v>
      </c>
      <c r="I73" s="43">
        <v>0.06</v>
      </c>
      <c r="J73" s="43">
        <v>286.10000000000002</v>
      </c>
      <c r="K73" s="44">
        <v>293</v>
      </c>
      <c r="L73" s="43"/>
    </row>
    <row r="74" spans="1:12" ht="14.4">
      <c r="A74" s="23"/>
      <c r="B74" s="15"/>
      <c r="C74" s="11"/>
      <c r="D74" s="7" t="s">
        <v>29</v>
      </c>
      <c r="E74" s="42" t="s">
        <v>53</v>
      </c>
      <c r="F74" s="43">
        <v>150</v>
      </c>
      <c r="G74" s="43">
        <v>3.78</v>
      </c>
      <c r="H74" s="43">
        <v>0.54</v>
      </c>
      <c r="I74" s="43">
        <v>39.96</v>
      </c>
      <c r="J74" s="43">
        <v>179.82</v>
      </c>
      <c r="K74" s="44">
        <v>171</v>
      </c>
      <c r="L74" s="43"/>
    </row>
    <row r="75" spans="1:12" ht="14.4">
      <c r="A75" s="23"/>
      <c r="B75" s="15"/>
      <c r="C75" s="11"/>
      <c r="D75" s="7" t="s">
        <v>30</v>
      </c>
      <c r="E75" s="42" t="s">
        <v>44</v>
      </c>
      <c r="F75" s="43">
        <v>200</v>
      </c>
      <c r="G75" s="43">
        <v>0.68</v>
      </c>
      <c r="H75" s="43">
        <v>0.28000000000000003</v>
      </c>
      <c r="I75" s="43">
        <v>24.63</v>
      </c>
      <c r="J75" s="43">
        <v>116.4</v>
      </c>
      <c r="K75" s="44">
        <v>256</v>
      </c>
      <c r="L75" s="43"/>
    </row>
    <row r="76" spans="1:12" ht="14.4">
      <c r="A76" s="23"/>
      <c r="B76" s="15"/>
      <c r="C76" s="11"/>
      <c r="D76" s="7" t="s">
        <v>31</v>
      </c>
      <c r="E76" s="42" t="s">
        <v>45</v>
      </c>
      <c r="F76" s="43">
        <v>60</v>
      </c>
      <c r="G76" s="43">
        <v>1.58</v>
      </c>
      <c r="H76" s="43">
        <v>0.2</v>
      </c>
      <c r="I76" s="43">
        <v>9.66</v>
      </c>
      <c r="J76" s="43">
        <v>47</v>
      </c>
      <c r="K76" s="44">
        <v>1</v>
      </c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490</v>
      </c>
      <c r="G80" s="19">
        <f t="shared" ref="G80" si="34">SUM(G71:G79)</f>
        <v>24.78</v>
      </c>
      <c r="H80" s="19">
        <f t="shared" ref="H80" si="35">SUM(H71:H79)</f>
        <v>24.31</v>
      </c>
      <c r="I80" s="19">
        <f t="shared" ref="I80" si="36">SUM(I71:I79)</f>
        <v>74.31</v>
      </c>
      <c r="J80" s="19">
        <f t="shared" ref="J80:L80" si="37">SUM(J71:J79)</f>
        <v>629.32000000000005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490</v>
      </c>
      <c r="G81" s="32">
        <f t="shared" ref="G81" si="38">G70+G80</f>
        <v>24.78</v>
      </c>
      <c r="H81" s="32">
        <f t="shared" ref="H81" si="39">H70+H80</f>
        <v>24.31</v>
      </c>
      <c r="I81" s="32">
        <f t="shared" ref="I81" si="40">I70+I80</f>
        <v>74.31</v>
      </c>
      <c r="J81" s="32">
        <f t="shared" ref="J81:L81" si="41">J70+J80</f>
        <v>629.32000000000005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 t="s">
        <v>54</v>
      </c>
      <c r="F92" s="43">
        <v>80</v>
      </c>
      <c r="G92" s="43">
        <v>13.59</v>
      </c>
      <c r="H92" s="43">
        <v>17.62</v>
      </c>
      <c r="I92" s="43">
        <v>16.170000000000002</v>
      </c>
      <c r="J92" s="43">
        <v>276.86</v>
      </c>
      <c r="K92" s="44"/>
      <c r="L92" s="43"/>
    </row>
    <row r="93" spans="1:12" ht="14.4">
      <c r="A93" s="23"/>
      <c r="B93" s="15"/>
      <c r="C93" s="11"/>
      <c r="D93" s="7" t="s">
        <v>29</v>
      </c>
      <c r="E93" s="42" t="s">
        <v>55</v>
      </c>
      <c r="F93" s="43">
        <v>150</v>
      </c>
      <c r="G93" s="43">
        <v>15.4</v>
      </c>
      <c r="H93" s="43">
        <v>1.5</v>
      </c>
      <c r="I93" s="43">
        <v>37.1</v>
      </c>
      <c r="J93" s="43">
        <v>224</v>
      </c>
      <c r="K93" s="44">
        <v>199</v>
      </c>
      <c r="L93" s="43"/>
    </row>
    <row r="94" spans="1:12" ht="14.4">
      <c r="A94" s="23"/>
      <c r="B94" s="15"/>
      <c r="C94" s="11"/>
      <c r="D94" s="7" t="s">
        <v>30</v>
      </c>
      <c r="E94" s="42" t="s">
        <v>47</v>
      </c>
      <c r="F94" s="43">
        <v>200</v>
      </c>
      <c r="G94" s="43">
        <v>0.56000000000000005</v>
      </c>
      <c r="H94" s="43">
        <v>0</v>
      </c>
      <c r="I94" s="43">
        <v>30.22</v>
      </c>
      <c r="J94" s="43">
        <v>123.06</v>
      </c>
      <c r="K94" s="44">
        <v>868</v>
      </c>
      <c r="L94" s="43"/>
    </row>
    <row r="95" spans="1:12" ht="14.4">
      <c r="A95" s="23"/>
      <c r="B95" s="15"/>
      <c r="C95" s="11"/>
      <c r="D95" s="7" t="s">
        <v>31</v>
      </c>
      <c r="E95" s="42" t="s">
        <v>45</v>
      </c>
      <c r="F95" s="43">
        <v>60</v>
      </c>
      <c r="G95" s="43">
        <v>1.58</v>
      </c>
      <c r="H95" s="43">
        <v>0.2</v>
      </c>
      <c r="I95" s="43">
        <v>9.66</v>
      </c>
      <c r="J95" s="43">
        <v>47</v>
      </c>
      <c r="K95" s="44">
        <v>1</v>
      </c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490</v>
      </c>
      <c r="G99" s="19">
        <f t="shared" ref="G99" si="46">SUM(G90:G98)</f>
        <v>31.130000000000003</v>
      </c>
      <c r="H99" s="19">
        <f t="shared" ref="H99" si="47">SUM(H90:H98)</f>
        <v>19.32</v>
      </c>
      <c r="I99" s="19">
        <f t="shared" ref="I99" si="48">SUM(I90:I98)</f>
        <v>93.15</v>
      </c>
      <c r="J99" s="19">
        <f t="shared" ref="J99:L99" si="49">SUM(J90:J98)</f>
        <v>670.92000000000007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490</v>
      </c>
      <c r="G100" s="32">
        <f t="shared" ref="G100" si="50">G89+G99</f>
        <v>31.130000000000003</v>
      </c>
      <c r="H100" s="32">
        <f t="shared" ref="H100" si="51">H89+H99</f>
        <v>19.32</v>
      </c>
      <c r="I100" s="32">
        <f t="shared" ref="I100" si="52">I89+I99</f>
        <v>93.15</v>
      </c>
      <c r="J100" s="32">
        <f t="shared" ref="J100:L100" si="53">J89+J99</f>
        <v>670.92000000000007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 t="s">
        <v>56</v>
      </c>
      <c r="F111" s="43">
        <v>180</v>
      </c>
      <c r="G111" s="43">
        <v>26.46</v>
      </c>
      <c r="H111" s="43">
        <v>6.79</v>
      </c>
      <c r="I111" s="43">
        <v>27.94</v>
      </c>
      <c r="J111" s="43">
        <v>278.33999999999997</v>
      </c>
      <c r="K111" s="44">
        <v>304</v>
      </c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0.1</v>
      </c>
      <c r="H113" s="43">
        <v>0</v>
      </c>
      <c r="I113" s="43">
        <v>30.79</v>
      </c>
      <c r="J113" s="43">
        <v>121.02</v>
      </c>
      <c r="K113" s="44">
        <v>411</v>
      </c>
      <c r="L113" s="43"/>
    </row>
    <row r="114" spans="1:12" ht="14.4">
      <c r="A114" s="23"/>
      <c r="B114" s="15"/>
      <c r="C114" s="11"/>
      <c r="D114" s="7" t="s">
        <v>31</v>
      </c>
      <c r="E114" s="42" t="s">
        <v>45</v>
      </c>
      <c r="F114" s="43">
        <v>60</v>
      </c>
      <c r="G114" s="43">
        <v>1.58</v>
      </c>
      <c r="H114" s="43">
        <v>0.2</v>
      </c>
      <c r="I114" s="43">
        <v>9.66</v>
      </c>
      <c r="J114" s="43">
        <v>47</v>
      </c>
      <c r="K114" s="44">
        <v>1</v>
      </c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440</v>
      </c>
      <c r="G118" s="19">
        <f t="shared" ref="G118:J118" si="56">SUM(G109:G117)</f>
        <v>28.14</v>
      </c>
      <c r="H118" s="19">
        <f t="shared" si="56"/>
        <v>6.99</v>
      </c>
      <c r="I118" s="19">
        <f t="shared" si="56"/>
        <v>68.39</v>
      </c>
      <c r="J118" s="19">
        <f t="shared" si="56"/>
        <v>446.35999999999996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440</v>
      </c>
      <c r="G119" s="32">
        <f t="shared" ref="G119" si="58">G108+G118</f>
        <v>28.14</v>
      </c>
      <c r="H119" s="32">
        <f t="shared" ref="H119" si="59">H108+H118</f>
        <v>6.99</v>
      </c>
      <c r="I119" s="32">
        <f t="shared" ref="I119" si="60">I108+I118</f>
        <v>68.39</v>
      </c>
      <c r="J119" s="32">
        <f t="shared" ref="J119:L119" si="61">J108+J118</f>
        <v>446.35999999999996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 t="s">
        <v>50</v>
      </c>
      <c r="F130" s="43">
        <v>80</v>
      </c>
      <c r="G130" s="43">
        <v>10.16</v>
      </c>
      <c r="H130" s="43">
        <v>2.08</v>
      </c>
      <c r="I130" s="43">
        <v>1.91</v>
      </c>
      <c r="J130" s="43">
        <v>67.39</v>
      </c>
      <c r="K130" s="44">
        <v>227</v>
      </c>
      <c r="L130" s="43"/>
    </row>
    <row r="131" spans="1:12" ht="14.4">
      <c r="A131" s="14"/>
      <c r="B131" s="15"/>
      <c r="C131" s="11"/>
      <c r="D131" s="7" t="s">
        <v>29</v>
      </c>
      <c r="E131" s="42" t="s">
        <v>57</v>
      </c>
      <c r="F131" s="43">
        <v>150</v>
      </c>
      <c r="G131" s="43">
        <v>3.26</v>
      </c>
      <c r="H131" s="43">
        <v>4.91</v>
      </c>
      <c r="I131" s="43">
        <v>22.06</v>
      </c>
      <c r="J131" s="43">
        <v>145.97</v>
      </c>
      <c r="K131" s="44">
        <v>694</v>
      </c>
      <c r="L131" s="43"/>
    </row>
    <row r="132" spans="1:12" ht="14.4">
      <c r="A132" s="14"/>
      <c r="B132" s="15"/>
      <c r="C132" s="11"/>
      <c r="D132" s="7" t="s">
        <v>30</v>
      </c>
      <c r="E132" s="42" t="s">
        <v>58</v>
      </c>
      <c r="F132" s="43">
        <v>200</v>
      </c>
      <c r="G132" s="43">
        <v>1</v>
      </c>
      <c r="H132" s="43">
        <v>0</v>
      </c>
      <c r="I132" s="43">
        <v>22</v>
      </c>
      <c r="J132" s="43">
        <v>88</v>
      </c>
      <c r="K132" s="44">
        <v>376</v>
      </c>
      <c r="L132" s="43"/>
    </row>
    <row r="133" spans="1:12" ht="14.4">
      <c r="A133" s="14"/>
      <c r="B133" s="15"/>
      <c r="C133" s="11"/>
      <c r="D133" s="7" t="s">
        <v>31</v>
      </c>
      <c r="E133" s="42" t="s">
        <v>45</v>
      </c>
      <c r="F133" s="43">
        <v>60</v>
      </c>
      <c r="G133" s="43">
        <v>1.58</v>
      </c>
      <c r="H133" s="43">
        <v>0.2</v>
      </c>
      <c r="I133" s="43">
        <v>9.66</v>
      </c>
      <c r="J133" s="43">
        <v>47</v>
      </c>
      <c r="K133" s="44">
        <v>1</v>
      </c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490</v>
      </c>
      <c r="G137" s="19">
        <f t="shared" ref="G137:J137" si="64">SUM(G128:G136)</f>
        <v>16</v>
      </c>
      <c r="H137" s="19">
        <f t="shared" si="64"/>
        <v>7.19</v>
      </c>
      <c r="I137" s="19">
        <f t="shared" si="64"/>
        <v>55.629999999999995</v>
      </c>
      <c r="J137" s="19">
        <f t="shared" si="64"/>
        <v>348.36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490</v>
      </c>
      <c r="G138" s="32">
        <f t="shared" ref="G138" si="66">G127+G137</f>
        <v>16</v>
      </c>
      <c r="H138" s="32">
        <f t="shared" ref="H138" si="67">H127+H137</f>
        <v>7.19</v>
      </c>
      <c r="I138" s="32">
        <f t="shared" ref="I138" si="68">I127+I137</f>
        <v>55.629999999999995</v>
      </c>
      <c r="J138" s="32">
        <f t="shared" ref="J138:L138" si="69">J127+J137</f>
        <v>348.36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 t="s">
        <v>59</v>
      </c>
      <c r="F149" s="43">
        <v>80</v>
      </c>
      <c r="G149" s="43">
        <v>13.59</v>
      </c>
      <c r="H149" s="43">
        <v>17.62</v>
      </c>
      <c r="I149" s="43">
        <v>16.170000000000002</v>
      </c>
      <c r="J149" s="43">
        <v>276.86</v>
      </c>
      <c r="K149" s="44">
        <v>668</v>
      </c>
      <c r="L149" s="43"/>
    </row>
    <row r="150" spans="1:12" ht="14.4">
      <c r="A150" s="23"/>
      <c r="B150" s="15"/>
      <c r="C150" s="11"/>
      <c r="D150" s="7" t="s">
        <v>29</v>
      </c>
      <c r="E150" s="42" t="s">
        <v>43</v>
      </c>
      <c r="F150" s="43">
        <v>150</v>
      </c>
      <c r="G150" s="43">
        <v>7.64</v>
      </c>
      <c r="H150" s="43">
        <v>2</v>
      </c>
      <c r="I150" s="43">
        <v>34.6</v>
      </c>
      <c r="J150" s="43">
        <v>186.65</v>
      </c>
      <c r="K150" s="44">
        <v>679</v>
      </c>
      <c r="L150" s="43"/>
    </row>
    <row r="151" spans="1:12" ht="14.4">
      <c r="A151" s="23"/>
      <c r="B151" s="15"/>
      <c r="C151" s="11"/>
      <c r="D151" s="7" t="s">
        <v>30</v>
      </c>
      <c r="E151" s="42" t="s">
        <v>44</v>
      </c>
      <c r="F151" s="43">
        <v>200</v>
      </c>
      <c r="G151" s="43">
        <v>0.68</v>
      </c>
      <c r="H151" s="43">
        <v>0.28000000000000003</v>
      </c>
      <c r="I151" s="43">
        <v>24.63</v>
      </c>
      <c r="J151" s="43">
        <v>116.4</v>
      </c>
      <c r="K151" s="44">
        <v>256</v>
      </c>
      <c r="L151" s="43"/>
    </row>
    <row r="152" spans="1:12" ht="14.4">
      <c r="A152" s="23"/>
      <c r="B152" s="15"/>
      <c r="C152" s="11"/>
      <c r="D152" s="7" t="s">
        <v>31</v>
      </c>
      <c r="E152" s="42" t="s">
        <v>45</v>
      </c>
      <c r="F152" s="43">
        <v>60</v>
      </c>
      <c r="G152" s="43">
        <v>1.58</v>
      </c>
      <c r="H152" s="43">
        <v>0.2</v>
      </c>
      <c r="I152" s="43">
        <v>9.66</v>
      </c>
      <c r="J152" s="43">
        <v>47</v>
      </c>
      <c r="K152" s="44">
        <v>1</v>
      </c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490</v>
      </c>
      <c r="G156" s="19">
        <f t="shared" ref="G156:J156" si="72">SUM(G147:G155)</f>
        <v>23.490000000000002</v>
      </c>
      <c r="H156" s="19">
        <f t="shared" si="72"/>
        <v>20.100000000000001</v>
      </c>
      <c r="I156" s="19">
        <f t="shared" si="72"/>
        <v>85.06</v>
      </c>
      <c r="J156" s="19">
        <f t="shared" si="72"/>
        <v>626.91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490</v>
      </c>
      <c r="G157" s="32">
        <f t="shared" ref="G157" si="74">G146+G156</f>
        <v>23.490000000000002</v>
      </c>
      <c r="H157" s="32">
        <f t="shared" ref="H157" si="75">H146+H156</f>
        <v>20.100000000000001</v>
      </c>
      <c r="I157" s="32">
        <f t="shared" ref="I157" si="76">I146+I156</f>
        <v>85.06</v>
      </c>
      <c r="J157" s="32">
        <f t="shared" ref="J157:L157" si="77">J146+J156</f>
        <v>626.91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 t="s">
        <v>52</v>
      </c>
      <c r="F168" s="43">
        <v>80</v>
      </c>
      <c r="G168" s="43">
        <v>18.739999999999998</v>
      </c>
      <c r="H168" s="43">
        <v>23.29</v>
      </c>
      <c r="I168" s="43">
        <v>0.06</v>
      </c>
      <c r="J168" s="43">
        <v>286.10000000000002</v>
      </c>
      <c r="K168" s="44">
        <v>293</v>
      </c>
      <c r="L168" s="43"/>
    </row>
    <row r="169" spans="1:12" ht="14.4">
      <c r="A169" s="23"/>
      <c r="B169" s="15"/>
      <c r="C169" s="11"/>
      <c r="D169" s="7" t="s">
        <v>29</v>
      </c>
      <c r="E169" s="42" t="s">
        <v>60</v>
      </c>
      <c r="F169" s="43">
        <v>150</v>
      </c>
      <c r="G169" s="43">
        <v>2.95</v>
      </c>
      <c r="H169" s="43">
        <v>3.64</v>
      </c>
      <c r="I169" s="43">
        <v>10.130000000000001</v>
      </c>
      <c r="J169" s="43">
        <v>84.38</v>
      </c>
      <c r="K169" s="44">
        <v>200</v>
      </c>
      <c r="L169" s="43"/>
    </row>
    <row r="170" spans="1:12" ht="14.4">
      <c r="A170" s="23"/>
      <c r="B170" s="15"/>
      <c r="C170" s="11"/>
      <c r="D170" s="7" t="s">
        <v>30</v>
      </c>
      <c r="E170" s="42" t="s">
        <v>47</v>
      </c>
      <c r="F170" s="43">
        <v>200</v>
      </c>
      <c r="G170" s="43">
        <v>0.56000000000000005</v>
      </c>
      <c r="H170" s="43">
        <v>0</v>
      </c>
      <c r="I170" s="43">
        <v>30.22</v>
      </c>
      <c r="J170" s="43">
        <v>123.06</v>
      </c>
      <c r="K170" s="44">
        <v>868</v>
      </c>
      <c r="L170" s="43"/>
    </row>
    <row r="171" spans="1:12" ht="14.4">
      <c r="A171" s="23"/>
      <c r="B171" s="15"/>
      <c r="C171" s="11"/>
      <c r="D171" s="7" t="s">
        <v>31</v>
      </c>
      <c r="E171" s="42" t="s">
        <v>45</v>
      </c>
      <c r="F171" s="43">
        <v>60</v>
      </c>
      <c r="G171" s="43">
        <v>1.58</v>
      </c>
      <c r="H171" s="43">
        <v>0.2</v>
      </c>
      <c r="I171" s="43">
        <v>9.66</v>
      </c>
      <c r="J171" s="43">
        <v>47</v>
      </c>
      <c r="K171" s="44">
        <v>1</v>
      </c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490</v>
      </c>
      <c r="G175" s="19">
        <f t="shared" ref="G175:J175" si="80">SUM(G166:G174)</f>
        <v>23.83</v>
      </c>
      <c r="H175" s="19">
        <f t="shared" si="80"/>
        <v>27.13</v>
      </c>
      <c r="I175" s="19">
        <f t="shared" si="80"/>
        <v>50.069999999999993</v>
      </c>
      <c r="J175" s="19">
        <f t="shared" si="80"/>
        <v>540.54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490</v>
      </c>
      <c r="G176" s="32">
        <f t="shared" ref="G176" si="82">G165+G175</f>
        <v>23.83</v>
      </c>
      <c r="H176" s="32">
        <f t="shared" ref="H176" si="83">H165+H175</f>
        <v>27.13</v>
      </c>
      <c r="I176" s="32">
        <f t="shared" ref="I176" si="84">I165+I175</f>
        <v>50.069999999999993</v>
      </c>
      <c r="J176" s="32">
        <f t="shared" ref="J176:L176" si="85">J165+J175</f>
        <v>540.54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 t="s">
        <v>61</v>
      </c>
      <c r="F187" s="43" t="s">
        <v>63</v>
      </c>
      <c r="G187" s="43">
        <v>20.7</v>
      </c>
      <c r="H187" s="43">
        <v>21.19</v>
      </c>
      <c r="I187" s="43">
        <v>5.64</v>
      </c>
      <c r="J187" s="43">
        <v>297.33999999999997</v>
      </c>
      <c r="K187" s="44">
        <v>643</v>
      </c>
      <c r="L187" s="43"/>
    </row>
    <row r="188" spans="1:12" ht="14.4">
      <c r="A188" s="23"/>
      <c r="B188" s="15"/>
      <c r="C188" s="11"/>
      <c r="D188" s="7" t="s">
        <v>29</v>
      </c>
      <c r="E188" s="42" t="s">
        <v>49</v>
      </c>
      <c r="F188" s="43">
        <v>150</v>
      </c>
      <c r="G188" s="43">
        <v>5.88</v>
      </c>
      <c r="H188" s="43">
        <v>0.84</v>
      </c>
      <c r="I188" s="43">
        <v>35.9</v>
      </c>
      <c r="J188" s="43">
        <v>175</v>
      </c>
      <c r="K188" s="44">
        <v>202</v>
      </c>
      <c r="L188" s="43"/>
    </row>
    <row r="189" spans="1:12" ht="14.4">
      <c r="A189" s="23"/>
      <c r="B189" s="15"/>
      <c r="C189" s="11"/>
      <c r="D189" s="7" t="s">
        <v>30</v>
      </c>
      <c r="E189" s="42" t="s">
        <v>62</v>
      </c>
      <c r="F189" s="43">
        <v>200</v>
      </c>
      <c r="G189" s="43">
        <v>0.2</v>
      </c>
      <c r="H189" s="43">
        <v>0.05</v>
      </c>
      <c r="I189" s="43">
        <v>15.04</v>
      </c>
      <c r="J189" s="43">
        <v>61.37</v>
      </c>
      <c r="K189" s="44">
        <v>943</v>
      </c>
      <c r="L189" s="43"/>
    </row>
    <row r="190" spans="1:12" ht="14.4">
      <c r="A190" s="23"/>
      <c r="B190" s="15"/>
      <c r="C190" s="11"/>
      <c r="D190" s="7" t="s">
        <v>31</v>
      </c>
      <c r="E190" s="42" t="s">
        <v>45</v>
      </c>
      <c r="F190" s="43">
        <v>60</v>
      </c>
      <c r="G190" s="43">
        <v>1.58</v>
      </c>
      <c r="H190" s="43">
        <v>0.2</v>
      </c>
      <c r="I190" s="43">
        <v>9.66</v>
      </c>
      <c r="J190" s="43">
        <v>47</v>
      </c>
      <c r="K190" s="44">
        <v>1</v>
      </c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410</v>
      </c>
      <c r="G194" s="19">
        <f t="shared" ref="G194:J194" si="88">SUM(G185:G193)</f>
        <v>28.36</v>
      </c>
      <c r="H194" s="19">
        <f t="shared" si="88"/>
        <v>22.28</v>
      </c>
      <c r="I194" s="19">
        <f t="shared" si="88"/>
        <v>66.239999999999995</v>
      </c>
      <c r="J194" s="19">
        <f t="shared" si="88"/>
        <v>580.70999999999992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410</v>
      </c>
      <c r="G195" s="32">
        <f t="shared" ref="G195" si="90">G184+G194</f>
        <v>28.36</v>
      </c>
      <c r="H195" s="32">
        <f t="shared" ref="H195" si="91">H184+H194</f>
        <v>22.28</v>
      </c>
      <c r="I195" s="32">
        <f t="shared" ref="I195" si="92">I184+I194</f>
        <v>66.239999999999995</v>
      </c>
      <c r="J195" s="32">
        <f t="shared" ref="J195:L195" si="93">J184+J194</f>
        <v>580.70999999999992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456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24.46</v>
      </c>
      <c r="H196" s="34">
        <f t="shared" si="94"/>
        <v>17.347000000000001</v>
      </c>
      <c r="I196" s="34">
        <f t="shared" si="94"/>
        <v>70.38</v>
      </c>
      <c r="J196" s="34">
        <f t="shared" si="94"/>
        <v>539.07800000000009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2024-08-20T16:57:30Z</dcterms:modified>
</cp:coreProperties>
</file>